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90588E6E-6238-4ECF-889A-3331E040F4C3}" xr6:coauthVersionLast="36" xr6:coauthVersionMax="47" xr10:uidLastSave="{00000000-0000-0000-0000-000000000000}"/>
  <bookViews>
    <workbookView xWindow="-120" yWindow="-120" windowWidth="29040" windowHeight="16440" xr2:uid="{E0716604-5C28-43C4-9EC5-E9121C65B34A}"/>
  </bookViews>
  <sheets>
    <sheet name="例1" sheetId="1" r:id="rId1"/>
    <sheet name="例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2" l="1"/>
  <c r="D28" i="2"/>
  <c r="D26" i="2"/>
  <c r="H24" i="2"/>
  <c r="G24" i="2"/>
  <c r="F24" i="2"/>
  <c r="E24" i="2"/>
  <c r="H23" i="2"/>
  <c r="G23" i="2"/>
  <c r="F23" i="2"/>
  <c r="E23" i="2"/>
  <c r="H22" i="2"/>
  <c r="G22" i="2"/>
  <c r="F22" i="2"/>
  <c r="E22" i="2"/>
  <c r="D24" i="2"/>
  <c r="D23" i="2"/>
  <c r="D22" i="2"/>
  <c r="H18" i="2"/>
  <c r="H19" i="2"/>
  <c r="H20" i="2"/>
  <c r="G20" i="2"/>
  <c r="F20" i="2"/>
  <c r="E20" i="2"/>
  <c r="D20" i="2"/>
  <c r="G19" i="2"/>
  <c r="F19" i="2"/>
  <c r="E19" i="2"/>
  <c r="D19" i="2"/>
  <c r="G18" i="2"/>
  <c r="F18" i="2"/>
  <c r="E18" i="2"/>
  <c r="D18" i="2"/>
  <c r="H25" i="1"/>
  <c r="H21" i="1"/>
  <c r="H18" i="1"/>
  <c r="H19" i="1"/>
  <c r="E18" i="1"/>
  <c r="F18" i="1"/>
  <c r="G18" i="1"/>
  <c r="E19" i="1"/>
  <c r="F19" i="1"/>
  <c r="G19" i="1"/>
  <c r="E21" i="1"/>
  <c r="F21" i="1"/>
  <c r="G21" i="1"/>
  <c r="E22" i="1"/>
  <c r="F22" i="1"/>
  <c r="G22" i="1"/>
  <c r="H22" i="1"/>
  <c r="E24" i="1"/>
  <c r="F24" i="1"/>
  <c r="G24" i="1"/>
  <c r="H24" i="1"/>
  <c r="E25" i="1"/>
  <c r="F25" i="1"/>
  <c r="G25" i="1"/>
  <c r="D25" i="1"/>
  <c r="D22" i="1"/>
  <c r="D19" i="1"/>
  <c r="D24" i="1"/>
  <c r="D21" i="1"/>
  <c r="D18" i="1"/>
  <c r="B19" i="1"/>
  <c r="B25" i="1"/>
  <c r="B22" i="1"/>
</calcChain>
</file>

<file path=xl/sharedStrings.xml><?xml version="1.0" encoding="utf-8"?>
<sst xmlns="http://schemas.openxmlformats.org/spreadsheetml/2006/main" count="103" uniqueCount="33">
  <si>
    <t>番号</t>
    <rPh sb="0" eb="2">
      <t>バンゴウ</t>
    </rPh>
    <phoneticPr fontId="2"/>
  </si>
  <si>
    <t>氏名</t>
    <rPh sb="0" eb="2">
      <t>シメイ</t>
    </rPh>
    <phoneticPr fontId="2"/>
  </si>
  <si>
    <t>小矢部　翔</t>
  </si>
  <si>
    <t>片貝　修吾</t>
  </si>
  <si>
    <t>木水田　文子</t>
    <rPh sb="0" eb="1">
      <t>キ</t>
    </rPh>
    <rPh sb="1" eb="2">
      <t>ミズ</t>
    </rPh>
    <rPh sb="2" eb="3">
      <t>タ</t>
    </rPh>
    <rPh sb="4" eb="5">
      <t>ブン</t>
    </rPh>
    <rPh sb="5" eb="6">
      <t>コ</t>
    </rPh>
    <phoneticPr fontId="1"/>
  </si>
  <si>
    <t>栗原　広美子</t>
  </si>
  <si>
    <t>黒部　駿司</t>
  </si>
  <si>
    <t>庄川　武士</t>
  </si>
  <si>
    <t>常願寺　幸子</t>
  </si>
  <si>
    <t>神通　怜奈</t>
  </si>
  <si>
    <t>月野　陽子</t>
  </si>
  <si>
    <t>富田　麻耶</t>
  </si>
  <si>
    <t>早月　さゆり</t>
  </si>
  <si>
    <t>鰤田　友代</t>
  </si>
  <si>
    <t>増子　昭博</t>
  </si>
  <si>
    <t>屋薪　志郎</t>
  </si>
  <si>
    <t>楽川　太朗</t>
  </si>
  <si>
    <t>グループ</t>
    <phoneticPr fontId="2"/>
  </si>
  <si>
    <t>α</t>
  </si>
  <si>
    <t>β</t>
  </si>
  <si>
    <t>γ</t>
  </si>
  <si>
    <t>合計点</t>
    <rPh sb="0" eb="3">
      <t>ゴウケイテン</t>
    </rPh>
    <phoneticPr fontId="1"/>
  </si>
  <si>
    <t>α</t>
    <phoneticPr fontId="1"/>
  </si>
  <si>
    <t>β</t>
    <phoneticPr fontId="1"/>
  </si>
  <si>
    <t>γ</t>
    <phoneticPr fontId="1"/>
  </si>
  <si>
    <t>平均点</t>
    <rPh sb="0" eb="3">
      <t>ヘイキンテン</t>
    </rPh>
    <phoneticPr fontId="1"/>
  </si>
  <si>
    <t>人数</t>
    <rPh sb="0" eb="2">
      <t>ニンズウ</t>
    </rPh>
    <phoneticPr fontId="1"/>
  </si>
  <si>
    <t>テスト1</t>
    <phoneticPr fontId="2"/>
  </si>
  <si>
    <t>テスト2</t>
  </si>
  <si>
    <t>テスト3</t>
  </si>
  <si>
    <t>テスト4</t>
  </si>
  <si>
    <t>テスト5</t>
  </si>
  <si>
    <t>グループ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</si>
</sst>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 Light"/>
      <family val="2"/>
      <charset val="128"/>
      <scheme val="maj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 Light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uble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auto="1"/>
      </bottom>
      <diagonal/>
    </border>
    <border>
      <left style="double">
        <color indexed="64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 style="double">
        <color indexed="64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2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1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1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C4DFF-61CA-4C4B-A792-DF1C2E9E733E}">
  <sheetPr>
    <tabColor rgb="FFFF0000"/>
  </sheetPr>
  <dimension ref="A1:H25"/>
  <sheetViews>
    <sheetView tabSelected="1" workbookViewId="0"/>
  </sheetViews>
  <sheetFormatPr defaultRowHeight="18" x14ac:dyDescent="0.35"/>
  <cols>
    <col min="1" max="1" width="8.875" bestFit="1" customWidth="1"/>
    <col min="2" max="2" width="13" bestFit="1" customWidth="1"/>
    <col min="3" max="3" width="8.875" bestFit="1" customWidth="1"/>
    <col min="4" max="8" width="8.125" bestFit="1" customWidth="1"/>
    <col min="9" max="9" width="7.125" bestFit="1" customWidth="1"/>
  </cols>
  <sheetData>
    <row r="1" spans="1:8" x14ac:dyDescent="0.35">
      <c r="A1" s="1" t="s">
        <v>0</v>
      </c>
      <c r="B1" s="2" t="s">
        <v>1</v>
      </c>
      <c r="C1" s="9" t="s">
        <v>17</v>
      </c>
      <c r="D1" s="12" t="s">
        <v>27</v>
      </c>
      <c r="E1" s="2" t="s">
        <v>28</v>
      </c>
      <c r="F1" s="2" t="s">
        <v>29</v>
      </c>
      <c r="G1" s="2" t="s">
        <v>30</v>
      </c>
      <c r="H1" s="2" t="s">
        <v>31</v>
      </c>
    </row>
    <row r="2" spans="1:8" x14ac:dyDescent="0.35">
      <c r="A2" s="3">
        <v>1</v>
      </c>
      <c r="B2" s="4" t="s">
        <v>2</v>
      </c>
      <c r="C2" s="22" t="s">
        <v>20</v>
      </c>
      <c r="D2" s="19">
        <v>31</v>
      </c>
      <c r="E2" s="4">
        <v>75</v>
      </c>
      <c r="F2" s="4">
        <v>94</v>
      </c>
      <c r="G2" s="4">
        <v>48</v>
      </c>
      <c r="H2" s="4">
        <v>83</v>
      </c>
    </row>
    <row r="3" spans="1:8" x14ac:dyDescent="0.35">
      <c r="A3" s="5">
        <v>2</v>
      </c>
      <c r="B3" s="6" t="s">
        <v>3</v>
      </c>
      <c r="C3" s="10" t="s">
        <v>18</v>
      </c>
      <c r="D3" s="20">
        <v>60</v>
      </c>
      <c r="E3" s="6">
        <v>25</v>
      </c>
      <c r="F3" s="6">
        <v>42</v>
      </c>
      <c r="G3" s="6">
        <v>79</v>
      </c>
      <c r="H3" s="6">
        <v>93</v>
      </c>
    </row>
    <row r="4" spans="1:8" x14ac:dyDescent="0.35">
      <c r="A4" s="5">
        <v>3</v>
      </c>
      <c r="B4" s="6" t="s">
        <v>4</v>
      </c>
      <c r="C4" s="10" t="s">
        <v>20</v>
      </c>
      <c r="D4" s="20">
        <v>97</v>
      </c>
      <c r="E4" s="6">
        <v>26</v>
      </c>
      <c r="F4" s="6">
        <v>63</v>
      </c>
      <c r="G4" s="6">
        <v>94</v>
      </c>
      <c r="H4" s="6">
        <v>68</v>
      </c>
    </row>
    <row r="5" spans="1:8" x14ac:dyDescent="0.35">
      <c r="A5" s="5">
        <v>4</v>
      </c>
      <c r="B5" s="6" t="s">
        <v>5</v>
      </c>
      <c r="C5" s="10" t="s">
        <v>19</v>
      </c>
      <c r="D5" s="20">
        <v>67</v>
      </c>
      <c r="E5" s="6">
        <v>84</v>
      </c>
      <c r="F5" s="6">
        <v>22</v>
      </c>
      <c r="G5" s="6">
        <v>35</v>
      </c>
      <c r="H5" s="6">
        <v>94</v>
      </c>
    </row>
    <row r="6" spans="1:8" x14ac:dyDescent="0.35">
      <c r="A6" s="7">
        <v>5</v>
      </c>
      <c r="B6" s="8" t="s">
        <v>6</v>
      </c>
      <c r="C6" s="11" t="s">
        <v>18</v>
      </c>
      <c r="D6" s="21">
        <v>31</v>
      </c>
      <c r="E6" s="8">
        <v>79</v>
      </c>
      <c r="F6" s="8">
        <v>22</v>
      </c>
      <c r="G6" s="8">
        <v>44</v>
      </c>
      <c r="H6" s="8">
        <v>49</v>
      </c>
    </row>
    <row r="7" spans="1:8" x14ac:dyDescent="0.35">
      <c r="A7" s="3">
        <v>6</v>
      </c>
      <c r="B7" s="4" t="s">
        <v>7</v>
      </c>
      <c r="C7" s="22" t="s">
        <v>20</v>
      </c>
      <c r="D7" s="19">
        <v>55</v>
      </c>
      <c r="E7" s="4">
        <v>55</v>
      </c>
      <c r="F7" s="4">
        <v>39</v>
      </c>
      <c r="G7" s="4">
        <v>77</v>
      </c>
      <c r="H7" s="4">
        <v>95</v>
      </c>
    </row>
    <row r="8" spans="1:8" x14ac:dyDescent="0.35">
      <c r="A8" s="5">
        <v>7</v>
      </c>
      <c r="B8" s="6" t="s">
        <v>8</v>
      </c>
      <c r="C8" s="10" t="s">
        <v>18</v>
      </c>
      <c r="D8" s="20">
        <v>55</v>
      </c>
      <c r="E8" s="6">
        <v>53</v>
      </c>
      <c r="F8" s="6">
        <v>57</v>
      </c>
      <c r="G8" s="6">
        <v>43</v>
      </c>
      <c r="H8" s="6">
        <v>23</v>
      </c>
    </row>
    <row r="9" spans="1:8" x14ac:dyDescent="0.35">
      <c r="A9" s="5">
        <v>8</v>
      </c>
      <c r="B9" s="6" t="s">
        <v>9</v>
      </c>
      <c r="C9" s="10" t="s">
        <v>18</v>
      </c>
      <c r="D9" s="20">
        <v>60</v>
      </c>
      <c r="E9" s="6">
        <v>67</v>
      </c>
      <c r="F9" s="6">
        <v>39</v>
      </c>
      <c r="G9" s="6">
        <v>87</v>
      </c>
      <c r="H9" s="6">
        <v>76</v>
      </c>
    </row>
    <row r="10" spans="1:8" x14ac:dyDescent="0.35">
      <c r="A10" s="5">
        <v>9</v>
      </c>
      <c r="B10" s="6" t="s">
        <v>10</v>
      </c>
      <c r="C10" s="10" t="s">
        <v>19</v>
      </c>
      <c r="D10" s="20">
        <v>81</v>
      </c>
      <c r="E10" s="6">
        <v>79</v>
      </c>
      <c r="F10" s="6">
        <v>89</v>
      </c>
      <c r="G10" s="6">
        <v>65</v>
      </c>
      <c r="H10" s="6">
        <v>66</v>
      </c>
    </row>
    <row r="11" spans="1:8" x14ac:dyDescent="0.35">
      <c r="A11" s="7">
        <v>10</v>
      </c>
      <c r="B11" s="8" t="s">
        <v>11</v>
      </c>
      <c r="C11" s="11" t="s">
        <v>18</v>
      </c>
      <c r="D11" s="21">
        <v>47</v>
      </c>
      <c r="E11" s="8">
        <v>45</v>
      </c>
      <c r="F11" s="8">
        <v>97</v>
      </c>
      <c r="G11" s="8">
        <v>43</v>
      </c>
      <c r="H11" s="8">
        <v>67</v>
      </c>
    </row>
    <row r="12" spans="1:8" x14ac:dyDescent="0.35">
      <c r="A12" s="3">
        <v>11</v>
      </c>
      <c r="B12" s="4" t="s">
        <v>12</v>
      </c>
      <c r="C12" s="22" t="s">
        <v>20</v>
      </c>
      <c r="D12" s="19">
        <v>54</v>
      </c>
      <c r="E12" s="4">
        <v>86</v>
      </c>
      <c r="F12" s="4">
        <v>78</v>
      </c>
      <c r="G12" s="4">
        <v>94</v>
      </c>
      <c r="H12" s="4">
        <v>93</v>
      </c>
    </row>
    <row r="13" spans="1:8" x14ac:dyDescent="0.35">
      <c r="A13" s="5">
        <v>12</v>
      </c>
      <c r="B13" s="6" t="s">
        <v>13</v>
      </c>
      <c r="C13" s="10" t="s">
        <v>19</v>
      </c>
      <c r="D13" s="20">
        <v>79</v>
      </c>
      <c r="E13" s="6">
        <v>41</v>
      </c>
      <c r="F13" s="6">
        <v>100</v>
      </c>
      <c r="G13" s="6">
        <v>25</v>
      </c>
      <c r="H13" s="6">
        <v>71</v>
      </c>
    </row>
    <row r="14" spans="1:8" x14ac:dyDescent="0.35">
      <c r="A14" s="5">
        <v>13</v>
      </c>
      <c r="B14" s="6" t="s">
        <v>14</v>
      </c>
      <c r="C14" s="10" t="s">
        <v>18</v>
      </c>
      <c r="D14" s="20">
        <v>37</v>
      </c>
      <c r="E14" s="6">
        <v>24</v>
      </c>
      <c r="F14" s="6">
        <v>76</v>
      </c>
      <c r="G14" s="6">
        <v>49</v>
      </c>
      <c r="H14" s="6">
        <v>52</v>
      </c>
    </row>
    <row r="15" spans="1:8" x14ac:dyDescent="0.35">
      <c r="A15" s="5">
        <v>14</v>
      </c>
      <c r="B15" s="6" t="s">
        <v>15</v>
      </c>
      <c r="C15" s="10" t="s">
        <v>19</v>
      </c>
      <c r="D15" s="20">
        <v>89</v>
      </c>
      <c r="E15" s="6">
        <v>30</v>
      </c>
      <c r="F15" s="6">
        <v>38</v>
      </c>
      <c r="G15" s="6">
        <v>95</v>
      </c>
      <c r="H15" s="6">
        <v>82</v>
      </c>
    </row>
    <row r="16" spans="1:8" x14ac:dyDescent="0.35">
      <c r="A16" s="7">
        <v>15</v>
      </c>
      <c r="B16" s="8" t="s">
        <v>16</v>
      </c>
      <c r="C16" s="11" t="s">
        <v>20</v>
      </c>
      <c r="D16" s="21">
        <v>61</v>
      </c>
      <c r="E16" s="8">
        <v>24</v>
      </c>
      <c r="F16" s="8">
        <v>54</v>
      </c>
      <c r="G16" s="8">
        <v>60</v>
      </c>
      <c r="H16" s="8">
        <v>66</v>
      </c>
    </row>
    <row r="18" spans="1:8" x14ac:dyDescent="0.35">
      <c r="A18" s="15" t="s">
        <v>32</v>
      </c>
      <c r="B18" s="15" t="s">
        <v>26</v>
      </c>
      <c r="C18" s="9" t="s">
        <v>21</v>
      </c>
      <c r="D18" s="12">
        <f>SUMIF($C$2:$C$16,$A$19,D$2:D$16)</f>
        <v>290</v>
      </c>
      <c r="E18" s="13">
        <f>SUMIF($C$2:$C$16,$A$19,E$2:E$16)</f>
        <v>293</v>
      </c>
      <c r="F18" s="13">
        <f>SUMIF($C$2:$C$16,$A$19,F$2:F$16)</f>
        <v>333</v>
      </c>
      <c r="G18" s="13">
        <f>SUMIF($C$2:$C$16,$A$19,G$2:G$16)</f>
        <v>345</v>
      </c>
      <c r="H18" s="13">
        <f>SUMIF($C$2:$C$16,$A$19,H$2:H$16)</f>
        <v>360</v>
      </c>
    </row>
    <row r="19" spans="1:8" x14ac:dyDescent="0.35">
      <c r="A19" s="14" t="s">
        <v>22</v>
      </c>
      <c r="B19" s="14">
        <f>COUNTIF($C$2:$C$16,A19)</f>
        <v>6</v>
      </c>
      <c r="C19" s="9" t="s">
        <v>25</v>
      </c>
      <c r="D19" s="17">
        <f>AVERAGEIF($C$2:$C$16,$A$19,D$2:D$16)</f>
        <v>48.333333333333336</v>
      </c>
      <c r="E19" s="16">
        <f>AVERAGEIF($C$2:$C$16,$A$19,E$2:E$16)</f>
        <v>48.833333333333336</v>
      </c>
      <c r="F19" s="16">
        <f>AVERAGEIF($C$2:$C$16,$A$19,F$2:F$16)</f>
        <v>55.5</v>
      </c>
      <c r="G19" s="16">
        <f>AVERAGEIF($C$2:$C$16,$A$19,G$2:G$16)</f>
        <v>57.5</v>
      </c>
      <c r="H19" s="16">
        <f>AVERAGEIF($C$2:$C$16,$A$19,H$2:H$16)</f>
        <v>60</v>
      </c>
    </row>
    <row r="21" spans="1:8" x14ac:dyDescent="0.35">
      <c r="A21" s="15" t="s">
        <v>32</v>
      </c>
      <c r="B21" s="15" t="s">
        <v>26</v>
      </c>
      <c r="C21" s="9" t="s">
        <v>21</v>
      </c>
      <c r="D21" s="12">
        <f>SUMIF($C$2:$C$16,$A$22,D$2:D$16)</f>
        <v>316</v>
      </c>
      <c r="E21" s="13">
        <f>SUMIF($C$2:$C$16,$A$22,E$2:E$16)</f>
        <v>234</v>
      </c>
      <c r="F21" s="13">
        <f>SUMIF($C$2:$C$16,$A$22,F$2:F$16)</f>
        <v>249</v>
      </c>
      <c r="G21" s="13">
        <f>SUMIF($C$2:$C$16,$A$22,G$2:G$16)</f>
        <v>220</v>
      </c>
      <c r="H21" s="13">
        <f>SUMIF($C$2:$C$16,$A$22,H$2:H$16)</f>
        <v>313</v>
      </c>
    </row>
    <row r="22" spans="1:8" x14ac:dyDescent="0.35">
      <c r="A22" s="14" t="s">
        <v>23</v>
      </c>
      <c r="B22" s="14">
        <f>COUNTIF($C$2:$C$16,A22)</f>
        <v>4</v>
      </c>
      <c r="C22" s="18" t="s">
        <v>25</v>
      </c>
      <c r="D22" s="17">
        <f>AVERAGEIF($C$2:$C$16,$A$22,D$2:D$16)</f>
        <v>79</v>
      </c>
      <c r="E22" s="16">
        <f>AVERAGEIF($C$2:$C$16,$A$22,E$2:E$16)</f>
        <v>58.5</v>
      </c>
      <c r="F22" s="16">
        <f>AVERAGEIF($C$2:$C$16,$A$22,F$2:F$16)</f>
        <v>62.25</v>
      </c>
      <c r="G22" s="16">
        <f>AVERAGEIF($C$2:$C$16,$A$22,G$2:G$16)</f>
        <v>55</v>
      </c>
      <c r="H22" s="16">
        <f>AVERAGEIF($C$2:$C$16,$A$22,H$2:H$16)</f>
        <v>78.25</v>
      </c>
    </row>
    <row r="24" spans="1:8" x14ac:dyDescent="0.35">
      <c r="A24" s="15" t="s">
        <v>32</v>
      </c>
      <c r="B24" s="15" t="s">
        <v>26</v>
      </c>
      <c r="C24" s="9" t="s">
        <v>21</v>
      </c>
      <c r="D24" s="12">
        <f>SUMIF($C$2:$C$16,$A$25,D$2:D$16)</f>
        <v>298</v>
      </c>
      <c r="E24" s="13">
        <f>SUMIF($C$2:$C$16,$A$25,E$2:E$16)</f>
        <v>266</v>
      </c>
      <c r="F24" s="13">
        <f>SUMIF($C$2:$C$16,$A$25,F$2:F$16)</f>
        <v>328</v>
      </c>
      <c r="G24" s="13">
        <f>SUMIF($C$2:$C$16,$A$25,G$2:G$16)</f>
        <v>373</v>
      </c>
      <c r="H24" s="13">
        <f>SUMIF($C$2:$C$16,$A$25,H$2:H$16)</f>
        <v>405</v>
      </c>
    </row>
    <row r="25" spans="1:8" x14ac:dyDescent="0.35">
      <c r="A25" s="14" t="s">
        <v>24</v>
      </c>
      <c r="B25" s="14">
        <f>COUNTIF($C$2:$C$16,A25)</f>
        <v>5</v>
      </c>
      <c r="C25" s="18" t="s">
        <v>25</v>
      </c>
      <c r="D25" s="17">
        <f>AVERAGEIF($C$2:$C$16,$A$25,D$2:D$16)</f>
        <v>59.6</v>
      </c>
      <c r="E25" s="16">
        <f>AVERAGEIF($C$2:$C$16,$A$25,E$2:E$16)</f>
        <v>53.2</v>
      </c>
      <c r="F25" s="16">
        <f>AVERAGEIF($C$2:$C$16,$A$25,F$2:F$16)</f>
        <v>65.599999999999994</v>
      </c>
      <c r="G25" s="16">
        <f>AVERAGEIF($C$2:$C$16,$A$25,G$2:G$16)</f>
        <v>74.599999999999994</v>
      </c>
      <c r="H25" s="16">
        <f>AVERAGEIF($C$2:$C$16,$A$25,H$2:H$16)</f>
        <v>81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C58A3-DEF8-4BF5-808D-54C088F28224}">
  <sheetPr>
    <tabColor rgb="FF00B050"/>
  </sheetPr>
  <dimension ref="A1:H28"/>
  <sheetViews>
    <sheetView workbookViewId="0"/>
  </sheetViews>
  <sheetFormatPr defaultRowHeight="18" x14ac:dyDescent="0.35"/>
  <cols>
    <col min="1" max="1" width="5.25" bestFit="1" customWidth="1"/>
    <col min="2" max="2" width="13" bestFit="1" customWidth="1"/>
    <col min="3" max="3" width="8.875" bestFit="1" customWidth="1"/>
    <col min="4" max="8" width="8.125" bestFit="1" customWidth="1"/>
    <col min="9" max="9" width="7.125" bestFit="1" customWidth="1"/>
  </cols>
  <sheetData>
    <row r="1" spans="1:8" x14ac:dyDescent="0.35">
      <c r="A1" s="1" t="s">
        <v>0</v>
      </c>
      <c r="B1" s="23" t="s">
        <v>1</v>
      </c>
      <c r="C1" s="27" t="s">
        <v>17</v>
      </c>
      <c r="D1" s="12" t="s">
        <v>27</v>
      </c>
      <c r="E1" s="2" t="s">
        <v>28</v>
      </c>
      <c r="F1" s="2" t="s">
        <v>29</v>
      </c>
      <c r="G1" s="2" t="s">
        <v>30</v>
      </c>
      <c r="H1" s="2" t="s">
        <v>31</v>
      </c>
    </row>
    <row r="2" spans="1:8" x14ac:dyDescent="0.35">
      <c r="A2" s="3">
        <v>1</v>
      </c>
      <c r="B2" s="24" t="s">
        <v>2</v>
      </c>
      <c r="C2" s="28" t="s">
        <v>20</v>
      </c>
      <c r="D2" s="19">
        <v>31</v>
      </c>
      <c r="E2" s="4">
        <v>75</v>
      </c>
      <c r="F2" s="4">
        <v>94</v>
      </c>
      <c r="G2" s="4">
        <v>48</v>
      </c>
      <c r="H2" s="4">
        <v>83</v>
      </c>
    </row>
    <row r="3" spans="1:8" x14ac:dyDescent="0.35">
      <c r="A3" s="5">
        <v>2</v>
      </c>
      <c r="B3" s="25" t="s">
        <v>3</v>
      </c>
      <c r="C3" s="29" t="s">
        <v>18</v>
      </c>
      <c r="D3" s="20">
        <v>60</v>
      </c>
      <c r="E3" s="6">
        <v>25</v>
      </c>
      <c r="F3" s="6">
        <v>42</v>
      </c>
      <c r="G3" s="6">
        <v>79</v>
      </c>
      <c r="H3" s="6">
        <v>93</v>
      </c>
    </row>
    <row r="4" spans="1:8" x14ac:dyDescent="0.35">
      <c r="A4" s="5">
        <v>3</v>
      </c>
      <c r="B4" s="25" t="s">
        <v>4</v>
      </c>
      <c r="C4" s="29" t="s">
        <v>20</v>
      </c>
      <c r="D4" s="20">
        <v>97</v>
      </c>
      <c r="E4" s="6">
        <v>26</v>
      </c>
      <c r="F4" s="6">
        <v>63</v>
      </c>
      <c r="G4" s="6">
        <v>94</v>
      </c>
      <c r="H4" s="6">
        <v>68</v>
      </c>
    </row>
    <row r="5" spans="1:8" x14ac:dyDescent="0.35">
      <c r="A5" s="5">
        <v>4</v>
      </c>
      <c r="B5" s="25" t="s">
        <v>5</v>
      </c>
      <c r="C5" s="29" t="s">
        <v>19</v>
      </c>
      <c r="D5" s="20">
        <v>67</v>
      </c>
      <c r="E5" s="6">
        <v>84</v>
      </c>
      <c r="F5" s="6">
        <v>22</v>
      </c>
      <c r="G5" s="6">
        <v>35</v>
      </c>
      <c r="H5" s="6">
        <v>94</v>
      </c>
    </row>
    <row r="6" spans="1:8" x14ac:dyDescent="0.35">
      <c r="A6" s="7">
        <v>5</v>
      </c>
      <c r="B6" s="26" t="s">
        <v>6</v>
      </c>
      <c r="C6" s="30" t="s">
        <v>18</v>
      </c>
      <c r="D6" s="21">
        <v>31</v>
      </c>
      <c r="E6" s="8">
        <v>79</v>
      </c>
      <c r="F6" s="8">
        <v>22</v>
      </c>
      <c r="G6" s="8">
        <v>44</v>
      </c>
      <c r="H6" s="8">
        <v>49</v>
      </c>
    </row>
    <row r="7" spans="1:8" x14ac:dyDescent="0.35">
      <c r="A7" s="3">
        <v>6</v>
      </c>
      <c r="B7" s="24" t="s">
        <v>7</v>
      </c>
      <c r="C7" s="28" t="s">
        <v>20</v>
      </c>
      <c r="D7" s="19">
        <v>55</v>
      </c>
      <c r="E7" s="4">
        <v>55</v>
      </c>
      <c r="F7" s="4">
        <v>39</v>
      </c>
      <c r="G7" s="4">
        <v>77</v>
      </c>
      <c r="H7" s="4">
        <v>95</v>
      </c>
    </row>
    <row r="8" spans="1:8" x14ac:dyDescent="0.35">
      <c r="A8" s="5">
        <v>7</v>
      </c>
      <c r="B8" s="25" t="s">
        <v>8</v>
      </c>
      <c r="C8" s="29" t="s">
        <v>18</v>
      </c>
      <c r="D8" s="20">
        <v>55</v>
      </c>
      <c r="E8" s="6">
        <v>53</v>
      </c>
      <c r="F8" s="6">
        <v>57</v>
      </c>
      <c r="G8" s="6">
        <v>43</v>
      </c>
      <c r="H8" s="6">
        <v>23</v>
      </c>
    </row>
    <row r="9" spans="1:8" x14ac:dyDescent="0.35">
      <c r="A9" s="5">
        <v>8</v>
      </c>
      <c r="B9" s="25" t="s">
        <v>9</v>
      </c>
      <c r="C9" s="29" t="s">
        <v>18</v>
      </c>
      <c r="D9" s="20">
        <v>60</v>
      </c>
      <c r="E9" s="6">
        <v>67</v>
      </c>
      <c r="F9" s="6">
        <v>39</v>
      </c>
      <c r="G9" s="6">
        <v>87</v>
      </c>
      <c r="H9" s="6">
        <v>76</v>
      </c>
    </row>
    <row r="10" spans="1:8" x14ac:dyDescent="0.35">
      <c r="A10" s="5">
        <v>9</v>
      </c>
      <c r="B10" s="25" t="s">
        <v>10</v>
      </c>
      <c r="C10" s="29" t="s">
        <v>19</v>
      </c>
      <c r="D10" s="20">
        <v>81</v>
      </c>
      <c r="E10" s="6">
        <v>79</v>
      </c>
      <c r="F10" s="6">
        <v>89</v>
      </c>
      <c r="G10" s="6">
        <v>65</v>
      </c>
      <c r="H10" s="6">
        <v>66</v>
      </c>
    </row>
    <row r="11" spans="1:8" x14ac:dyDescent="0.35">
      <c r="A11" s="7">
        <v>10</v>
      </c>
      <c r="B11" s="26" t="s">
        <v>11</v>
      </c>
      <c r="C11" s="30" t="s">
        <v>18</v>
      </c>
      <c r="D11" s="21">
        <v>47</v>
      </c>
      <c r="E11" s="8">
        <v>45</v>
      </c>
      <c r="F11" s="8">
        <v>97</v>
      </c>
      <c r="G11" s="8">
        <v>43</v>
      </c>
      <c r="H11" s="8">
        <v>67</v>
      </c>
    </row>
    <row r="12" spans="1:8" x14ac:dyDescent="0.35">
      <c r="A12" s="3">
        <v>11</v>
      </c>
      <c r="B12" s="24" t="s">
        <v>12</v>
      </c>
      <c r="C12" s="28" t="s">
        <v>20</v>
      </c>
      <c r="D12" s="19">
        <v>54</v>
      </c>
      <c r="E12" s="4">
        <v>86</v>
      </c>
      <c r="F12" s="4">
        <v>78</v>
      </c>
      <c r="G12" s="4">
        <v>94</v>
      </c>
      <c r="H12" s="4">
        <v>93</v>
      </c>
    </row>
    <row r="13" spans="1:8" x14ac:dyDescent="0.35">
      <c r="A13" s="5">
        <v>12</v>
      </c>
      <c r="B13" s="25" t="s">
        <v>13</v>
      </c>
      <c r="C13" s="29" t="s">
        <v>19</v>
      </c>
      <c r="D13" s="20">
        <v>79</v>
      </c>
      <c r="E13" s="6">
        <v>41</v>
      </c>
      <c r="F13" s="6">
        <v>100</v>
      </c>
      <c r="G13" s="6">
        <v>25</v>
      </c>
      <c r="H13" s="6">
        <v>71</v>
      </c>
    </row>
    <row r="14" spans="1:8" x14ac:dyDescent="0.35">
      <c r="A14" s="5">
        <v>13</v>
      </c>
      <c r="B14" s="25" t="s">
        <v>14</v>
      </c>
      <c r="C14" s="29" t="s">
        <v>18</v>
      </c>
      <c r="D14" s="20">
        <v>37</v>
      </c>
      <c r="E14" s="6">
        <v>24</v>
      </c>
      <c r="F14" s="6">
        <v>76</v>
      </c>
      <c r="G14" s="6">
        <v>49</v>
      </c>
      <c r="H14" s="6">
        <v>52</v>
      </c>
    </row>
    <row r="15" spans="1:8" x14ac:dyDescent="0.35">
      <c r="A15" s="5">
        <v>14</v>
      </c>
      <c r="B15" s="25" t="s">
        <v>15</v>
      </c>
      <c r="C15" s="29" t="s">
        <v>19</v>
      </c>
      <c r="D15" s="20">
        <v>89</v>
      </c>
      <c r="E15" s="6">
        <v>30</v>
      </c>
      <c r="F15" s="6">
        <v>38</v>
      </c>
      <c r="G15" s="6">
        <v>95</v>
      </c>
      <c r="H15" s="6">
        <v>82</v>
      </c>
    </row>
    <row r="16" spans="1:8" x14ac:dyDescent="0.35">
      <c r="A16" s="7">
        <v>15</v>
      </c>
      <c r="B16" s="26" t="s">
        <v>16</v>
      </c>
      <c r="C16" s="30" t="s">
        <v>20</v>
      </c>
      <c r="D16" s="21">
        <v>61</v>
      </c>
      <c r="E16" s="8">
        <v>24</v>
      </c>
      <c r="F16" s="8">
        <v>54</v>
      </c>
      <c r="G16" s="8">
        <v>60</v>
      </c>
      <c r="H16" s="8">
        <v>66</v>
      </c>
    </row>
    <row r="18" spans="2:8" x14ac:dyDescent="0.35">
      <c r="B18" s="31" t="s">
        <v>21</v>
      </c>
      <c r="C18" s="27" t="s">
        <v>22</v>
      </c>
      <c r="D18" s="12">
        <f>SUMIF($C$2:$C$16,$C$18,D$2:D$16)</f>
        <v>290</v>
      </c>
      <c r="E18" s="13">
        <f>SUMIF($C$2:$C$16,$C$18,E$2:E$16)</f>
        <v>293</v>
      </c>
      <c r="F18" s="13">
        <f>SUMIF($C$2:$C$16,$C$18,F$2:F$16)</f>
        <v>333</v>
      </c>
      <c r="G18" s="13">
        <f>SUMIF($C$2:$C$16,$C$18,G$2:G$16)</f>
        <v>345</v>
      </c>
      <c r="H18" s="13">
        <f>SUMIF($C$2:$C$16,$C$18,H$2:H$16)</f>
        <v>360</v>
      </c>
    </row>
    <row r="19" spans="2:8" x14ac:dyDescent="0.35">
      <c r="B19" s="31"/>
      <c r="C19" s="27" t="s">
        <v>23</v>
      </c>
      <c r="D19" s="12">
        <f>SUMIF($C$2:$C$16,$C$19,D$2:D$16)</f>
        <v>316</v>
      </c>
      <c r="E19" s="13">
        <f>SUMIF($C$2:$C$16,$C$19,E$2:E$16)</f>
        <v>234</v>
      </c>
      <c r="F19" s="13">
        <f>SUMIF($C$2:$C$16,$C$19,F$2:F$16)</f>
        <v>249</v>
      </c>
      <c r="G19" s="13">
        <f>SUMIF($C$2:$C$16,$C$19,G$2:G$16)</f>
        <v>220</v>
      </c>
      <c r="H19" s="13">
        <f>SUMIF($C$2:$C$16,$C$19,H$2:H$16)</f>
        <v>313</v>
      </c>
    </row>
    <row r="20" spans="2:8" x14ac:dyDescent="0.35">
      <c r="B20" s="31"/>
      <c r="C20" s="27" t="s">
        <v>24</v>
      </c>
      <c r="D20" s="12">
        <f>SUMIF($C$2:$C$16,$C$20,D$2:D$16)</f>
        <v>298</v>
      </c>
      <c r="E20" s="13">
        <f>SUMIF($C$2:$C$16,$C$20,E$2:E$16)</f>
        <v>266</v>
      </c>
      <c r="F20" s="13">
        <f>SUMIF($C$2:$C$16,$C$20,F$2:F$16)</f>
        <v>328</v>
      </c>
      <c r="G20" s="13">
        <f>SUMIF($C$2:$C$16,$C$20,G$2:G$16)</f>
        <v>373</v>
      </c>
      <c r="H20" s="13">
        <f>SUMIF($C$2:$C$16,$C$20,H$2:H$16)</f>
        <v>405</v>
      </c>
    </row>
    <row r="22" spans="2:8" x14ac:dyDescent="0.35">
      <c r="B22" s="31" t="s">
        <v>25</v>
      </c>
      <c r="C22" s="27" t="s">
        <v>22</v>
      </c>
      <c r="D22" s="17">
        <f>AVERAGEIF($C$2:$C$16,$C$22,D$2:D$16)</f>
        <v>48.333333333333336</v>
      </c>
      <c r="E22" s="16">
        <f t="shared" ref="E22:H22" si="0">AVERAGEIF($C$2:$C$16,$C$22,E$2:E$16)</f>
        <v>48.833333333333336</v>
      </c>
      <c r="F22" s="16">
        <f t="shared" si="0"/>
        <v>55.5</v>
      </c>
      <c r="G22" s="16">
        <f t="shared" si="0"/>
        <v>57.5</v>
      </c>
      <c r="H22" s="16">
        <f t="shared" si="0"/>
        <v>60</v>
      </c>
    </row>
    <row r="23" spans="2:8" x14ac:dyDescent="0.35">
      <c r="B23" s="31"/>
      <c r="C23" s="27" t="s">
        <v>23</v>
      </c>
      <c r="D23" s="17">
        <f>AVERAGEIF($C$2:$C$16,$C$23,D$2:D$16)</f>
        <v>79</v>
      </c>
      <c r="E23" s="16">
        <f t="shared" ref="E23:H23" si="1">AVERAGEIF($C$2:$C$16,$C$23,E$2:E$16)</f>
        <v>58.5</v>
      </c>
      <c r="F23" s="16">
        <f t="shared" si="1"/>
        <v>62.25</v>
      </c>
      <c r="G23" s="16">
        <f t="shared" si="1"/>
        <v>55</v>
      </c>
      <c r="H23" s="16">
        <f t="shared" si="1"/>
        <v>78.25</v>
      </c>
    </row>
    <row r="24" spans="2:8" x14ac:dyDescent="0.35">
      <c r="B24" s="31"/>
      <c r="C24" s="27" t="s">
        <v>24</v>
      </c>
      <c r="D24" s="17">
        <f>AVERAGEIF($C$2:$C$16,$C$24,D$2:D$16)</f>
        <v>59.6</v>
      </c>
      <c r="E24" s="16">
        <f t="shared" ref="E24:G24" si="2">AVERAGEIF($C$2:$C$16,$C$24,E$2:E$16)</f>
        <v>53.2</v>
      </c>
      <c r="F24" s="16">
        <f t="shared" si="2"/>
        <v>65.599999999999994</v>
      </c>
      <c r="G24" s="16">
        <f t="shared" si="2"/>
        <v>74.599999999999994</v>
      </c>
      <c r="H24" s="16">
        <f>AVERAGEIF($C$2:$C$16,$C$24,H$2:H$16)</f>
        <v>81</v>
      </c>
    </row>
    <row r="26" spans="2:8" x14ac:dyDescent="0.35">
      <c r="B26" s="31" t="s">
        <v>26</v>
      </c>
      <c r="C26" s="27" t="s">
        <v>22</v>
      </c>
      <c r="D26" s="12">
        <f>COUNTIF($C$2:$C$16,C26)</f>
        <v>6</v>
      </c>
    </row>
    <row r="27" spans="2:8" x14ac:dyDescent="0.35">
      <c r="B27" s="31"/>
      <c r="C27" s="27" t="s">
        <v>23</v>
      </c>
      <c r="D27" s="12">
        <f>COUNTIF($C$2:$C$16,C27)</f>
        <v>4</v>
      </c>
    </row>
    <row r="28" spans="2:8" x14ac:dyDescent="0.35">
      <c r="B28" s="31"/>
      <c r="C28" s="27" t="s">
        <v>24</v>
      </c>
      <c r="D28" s="12">
        <f>COUNTIF($C$2:$C$16,C28)</f>
        <v>5</v>
      </c>
    </row>
  </sheetData>
  <mergeCells count="3">
    <mergeCell ref="B18:B20"/>
    <mergeCell ref="B22:B24"/>
    <mergeCell ref="B26:B28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例1</vt:lpstr>
      <vt:lpstr>例2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2022-08-02T04:21:47Z</cp:lastPrinted>
  <dcterms:created xsi:type="dcterms:W3CDTF">2022-03-11T08:46:59Z</dcterms:created>
  <dcterms:modified xsi:type="dcterms:W3CDTF">2023-12-03T04:50:53Z</dcterms:modified>
</cp:coreProperties>
</file>